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20" windowHeight="4695" activeTab="1"/>
  </bookViews>
  <sheets>
    <sheet name="1º BÁSICO" sheetId="1" r:id="rId1"/>
    <sheet name="2º A 4º BÁSICO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<sst xmlns="http://schemas.openxmlformats.org/spreadsheetml/2006/main" count="93" uniqueCount="90">
  <si>
    <t xml:space="preserve">Nº </t>
  </si>
  <si>
    <t>NOMBRE</t>
  </si>
  <si>
    <t>silábica</t>
  </si>
  <si>
    <t>palabra</t>
  </si>
  <si>
    <t>volumen</t>
  </si>
  <si>
    <t>fluidez</t>
  </si>
  <si>
    <t>entonación</t>
  </si>
  <si>
    <t>M: nivel medio</t>
  </si>
  <si>
    <t>B: nivel bajo</t>
  </si>
  <si>
    <t>SUMA</t>
  </si>
  <si>
    <t>Nº Nivel medio</t>
  </si>
  <si>
    <t>% Nivel medio</t>
  </si>
  <si>
    <t>Nº Nivel bajo</t>
  </si>
  <si>
    <t>% Nivel bajo</t>
  </si>
  <si>
    <t>Nº Falta evaluar</t>
  </si>
  <si>
    <t>% Falta evaluar</t>
  </si>
  <si>
    <t>Nº Semilogrado</t>
  </si>
  <si>
    <t>% Logrado</t>
  </si>
  <si>
    <t>% Semilogrado</t>
  </si>
  <si>
    <t>Nº No evaluado</t>
  </si>
  <si>
    <t>% No evaluado</t>
  </si>
  <si>
    <t>X: Se encuentra en la categoría</t>
  </si>
  <si>
    <t>SL: Semilogrado. Presenta rasgos de la categoría inferior</t>
  </si>
  <si>
    <t>No lee</t>
  </si>
  <si>
    <t>Oración</t>
  </si>
  <si>
    <t>Unidad corta</t>
  </si>
  <si>
    <t>Nº en la categoría</t>
  </si>
  <si>
    <t>A: nivel alto</t>
  </si>
  <si>
    <t>Nº Nivel alto</t>
  </si>
  <si>
    <t>% Nivel alto</t>
  </si>
  <si>
    <t>ACUÑA MORALES, ALVARO ANDRÉS</t>
  </si>
  <si>
    <t>AGUILAR BUSTAMANTE, AGUSTÍN GONZALO</t>
  </si>
  <si>
    <t>ARENAS HENRÍQUEZ, JUAN PABLO</t>
  </si>
  <si>
    <t>BONETT LEÓN, GABRIEL ORLANDO</t>
  </si>
  <si>
    <t>CALDERÓN ALÉ, SEBASTIÁN IGNACIO ISAUL</t>
  </si>
  <si>
    <t>CALFIN LUQUE, MAX ARAZI</t>
  </si>
  <si>
    <t>CARRASCO GAMBOA, JORSHUA ALEJANDRO</t>
  </si>
  <si>
    <t>CEA ZÚÑIGA, BENJAMÍN JEAN PIERE</t>
  </si>
  <si>
    <t>CHADE ARIAS, MARIO EDUARDO</t>
  </si>
  <si>
    <t>CONTRERAS VALENZUELA, AMARO ESTEBAN</t>
  </si>
  <si>
    <t>FARÍAS RIQUELME, DIEGO ANDRÉS</t>
  </si>
  <si>
    <t>GONZÁLEZ KREMER, LUCAS BENJAMÍN</t>
  </si>
  <si>
    <t>HINOSTROZA CARTES, DAVID ANDRÉS</t>
  </si>
  <si>
    <t>HUENCHULEO CARVAJAL, ÁLVARO LUIS</t>
  </si>
  <si>
    <t>JARA MARDONES, CARLOS ADONIS</t>
  </si>
  <si>
    <t>LEIVA CAMPOS, SIMÓN ELÍAS</t>
  </si>
  <si>
    <t>LÓPEZ ARANCIBIA, CHRISTOPHER BERNARDO</t>
  </si>
  <si>
    <t>MELLADO VILLAGRA, BENJAMÍN THOMÁS</t>
  </si>
  <si>
    <t>MORA LEAL, NICOLÁS BENJAMÍN</t>
  </si>
  <si>
    <t>MUÑOZ JEREZ, DIEGO ANDRÉS</t>
  </si>
  <si>
    <t>NÚÑEZ SANTIBÁÑEZ, BENJAMÍN IGNACIO</t>
  </si>
  <si>
    <t>OLIVARES GRANDÓN, CRISTÓBAL ALBERTO</t>
  </si>
  <si>
    <t>PAINEMILLA DÍAZ, ERICK BRYAN</t>
  </si>
  <si>
    <t>PAREDES RODRÍGUEZ, DIEGO SEBASTIÁN</t>
  </si>
  <si>
    <t>PEREDO RODRÍGUEZ, ALAN ANDRÉS</t>
  </si>
  <si>
    <t>RETAMAL RIQUELME, BENJAMÍN RENATO</t>
  </si>
  <si>
    <t>RIVAS TEGLER, JHOAN MANUEL IGNACIO</t>
  </si>
  <si>
    <t>RUIZ FERNÁNDEZ, BASTIAN MATEO</t>
  </si>
  <si>
    <t>SÁNCHEZ FUENTES, BRANDON ARIEL</t>
  </si>
  <si>
    <t>SEPÚLVEDA RAIN, CRISTÓBAL ENRIQUE</t>
  </si>
  <si>
    <t>SILVA CARRIZO, PEDRO ESTEBAN</t>
  </si>
  <si>
    <t>SOTO FUICA, ISAÍAS ANDRÉS</t>
  </si>
  <si>
    <t>TAPIA RIQUELME, VICENTE SEBASTIÁN</t>
  </si>
  <si>
    <t>VALENZUELA VALENZUELA, PEDRO ANTONIO</t>
  </si>
  <si>
    <t>VARAS CÓRDOVA, VICENTE ANDREE</t>
  </si>
  <si>
    <t>VERGARA NAVARRO, MATÍAS ALEXIS</t>
  </si>
  <si>
    <t>VIDAL LARA, RENATO ISRAEL</t>
  </si>
  <si>
    <t>VILLABLANCA BURGOS, DANIEL ANTONIO</t>
  </si>
  <si>
    <t xml:space="preserve"> PRIMER CONTROL  ABRIL (palab.-orac.)</t>
  </si>
  <si>
    <t xml:space="preserve"> PRIMER CONTROL -ABRIL</t>
  </si>
  <si>
    <t>Ponderado: cada aspecto tiene un peso diferente:</t>
  </si>
  <si>
    <t xml:space="preserve"> volumen: 20</t>
  </si>
  <si>
    <t>fluidez:50</t>
  </si>
  <si>
    <t>entonación:30</t>
  </si>
  <si>
    <t>CONTROL DE LECTURA EN VOZ ALTA 1º BÁSICO</t>
  </si>
  <si>
    <t>CURSO:</t>
  </si>
  <si>
    <t xml:space="preserve">PROFESOR JEFE: PROF. </t>
  </si>
  <si>
    <t>CONTROL DE LECTURA EN VOZ ALTA 2º A 4º BÁSICO</t>
  </si>
  <si>
    <t xml:space="preserve">PROFESOR JEFE: </t>
  </si>
  <si>
    <t>X Ponderado</t>
  </si>
  <si>
    <t>90-100:</t>
  </si>
  <si>
    <t>muy alto</t>
  </si>
  <si>
    <t>alto</t>
  </si>
  <si>
    <t>75-89:</t>
  </si>
  <si>
    <t>mediano</t>
  </si>
  <si>
    <t>60-74:</t>
  </si>
  <si>
    <t>45-59:</t>
  </si>
  <si>
    <t>bajo</t>
  </si>
  <si>
    <t>0-44:</t>
  </si>
  <si>
    <t>muy bajo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</si>
</sst>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Continuous"/>
    </xf>
    <xf numFmtId="0" fontId="45" fillId="0" borderId="12" xfId="0" applyFont="1" applyBorder="1" applyAlignment="1">
      <alignment horizontal="centerContinuous"/>
    </xf>
    <xf numFmtId="0" fontId="45" fillId="0" borderId="13" xfId="0" applyFont="1" applyBorder="1" applyAlignment="1">
      <alignment horizontal="centerContinuous"/>
    </xf>
    <xf numFmtId="9" fontId="0" fillId="0" borderId="10" xfId="57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0" fillId="0" borderId="10" xfId="5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0" fillId="0" borderId="0" xfId="57" applyNumberFormat="1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9" fontId="0" fillId="0" borderId="0" xfId="57" applyFont="1" applyBorder="1" applyAlignment="1">
      <alignment/>
    </xf>
    <xf numFmtId="0" fontId="46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0" fontId="25" fillId="20" borderId="10" xfId="33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9" fontId="0" fillId="0" borderId="10" xfId="57" applyNumberFormat="1" applyFont="1" applyBorder="1" applyAlignment="1">
      <alignment/>
    </xf>
    <xf numFmtId="0" fontId="24" fillId="0" borderId="10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1" fontId="25" fillId="31" borderId="10" xfId="50" applyNumberFormat="1" applyFont="1" applyBorder="1" applyAlignment="1">
      <alignment/>
    </xf>
    <xf numFmtId="1" fontId="0" fillId="0" borderId="0" xfId="57" applyNumberFormat="1" applyFont="1" applyAlignment="1">
      <alignment/>
    </xf>
    <xf numFmtId="1" fontId="46" fillId="0" borderId="0" xfId="0" applyNumberFormat="1" applyFont="1" applyBorder="1" applyAlignment="1">
      <alignment horizontal="center"/>
    </xf>
    <xf numFmtId="1" fontId="25" fillId="34" borderId="20" xfId="27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4" xfId="52"/>
    <cellStyle name="Normal 5" xfId="53"/>
    <cellStyle name="Normal 6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Layout" zoomScale="86" zoomScalePageLayoutView="86" workbookViewId="0" topLeftCell="A36">
      <selection activeCell="C7" sqref="C7:D44"/>
    </sheetView>
  </sheetViews>
  <sheetFormatPr defaultColWidth="11.421875" defaultRowHeight="15"/>
  <cols>
    <col min="1" max="1" width="5.00390625" style="2" customWidth="1"/>
    <col min="2" max="2" width="32.57421875" style="2" customWidth="1"/>
    <col min="3" max="7" width="8.57421875" style="0" customWidth="1"/>
    <col min="8" max="9" width="4.8515625" style="0" customWidth="1"/>
    <col min="10" max="10" width="12.8515625" style="0" customWidth="1"/>
  </cols>
  <sheetData>
    <row r="1" spans="1:3" ht="18.75">
      <c r="A1" s="7" t="s">
        <v>74</v>
      </c>
      <c r="B1" s="7"/>
      <c r="C1" s="6"/>
    </row>
    <row r="2" ht="15">
      <c r="D2" s="39" t="s">
        <v>21</v>
      </c>
    </row>
    <row r="3" spans="1:4" ht="15">
      <c r="A3" s="5" t="s">
        <v>75</v>
      </c>
      <c r="B3" s="5"/>
      <c r="D3" s="35" t="s">
        <v>22</v>
      </c>
    </row>
    <row r="4" spans="1:10" ht="15">
      <c r="A4" t="s">
        <v>76</v>
      </c>
      <c r="H4" s="20"/>
      <c r="I4" s="20"/>
      <c r="J4" s="20"/>
    </row>
    <row r="5" spans="1:10" ht="15">
      <c r="A5" s="18"/>
      <c r="C5" s="31" t="s">
        <v>68</v>
      </c>
      <c r="D5" s="32"/>
      <c r="E5" s="32"/>
      <c r="F5" s="32"/>
      <c r="G5" s="33"/>
      <c r="H5" s="20"/>
      <c r="I5" s="20"/>
      <c r="J5" s="20"/>
    </row>
    <row r="6" spans="1:10" s="10" customFormat="1" ht="24">
      <c r="A6" s="3" t="s">
        <v>0</v>
      </c>
      <c r="B6" s="3" t="s">
        <v>1</v>
      </c>
      <c r="C6" s="30" t="s">
        <v>23</v>
      </c>
      <c r="D6" s="30" t="s">
        <v>2</v>
      </c>
      <c r="E6" s="30" t="s">
        <v>3</v>
      </c>
      <c r="F6" s="34" t="s">
        <v>25</v>
      </c>
      <c r="G6" s="30" t="s">
        <v>24</v>
      </c>
      <c r="J6" s="20"/>
    </row>
    <row r="7" spans="1:10" s="4" customFormat="1" ht="15">
      <c r="A7" s="1">
        <v>1</v>
      </c>
      <c r="B7" s="38" t="s">
        <v>30</v>
      </c>
      <c r="C7" s="40"/>
      <c r="D7" s="41"/>
      <c r="E7" s="1"/>
      <c r="F7" s="41"/>
      <c r="G7" s="1"/>
      <c r="H7" s="20"/>
      <c r="I7" s="20"/>
      <c r="J7" s="20"/>
    </row>
    <row r="8" spans="1:10" ht="15">
      <c r="A8" s="1">
        <v>2</v>
      </c>
      <c r="B8" s="38" t="s">
        <v>31</v>
      </c>
      <c r="C8" s="40"/>
      <c r="D8" s="41"/>
      <c r="E8" s="1"/>
      <c r="F8" s="41"/>
      <c r="G8" s="1"/>
      <c r="H8" s="20"/>
      <c r="I8" s="20"/>
      <c r="J8" s="20"/>
    </row>
    <row r="9" spans="1:10" ht="15">
      <c r="A9" s="1">
        <v>3</v>
      </c>
      <c r="B9" s="38" t="s">
        <v>32</v>
      </c>
      <c r="C9" s="40"/>
      <c r="D9" s="41"/>
      <c r="E9" s="1"/>
      <c r="F9" s="41"/>
      <c r="G9" s="1"/>
      <c r="H9" s="20"/>
      <c r="I9" s="20"/>
      <c r="J9" s="20"/>
    </row>
    <row r="10" spans="1:10" ht="15">
      <c r="A10" s="1">
        <v>4</v>
      </c>
      <c r="B10" s="38" t="s">
        <v>33</v>
      </c>
      <c r="C10" s="40"/>
      <c r="D10" s="41"/>
      <c r="E10" s="1"/>
      <c r="F10" s="41"/>
      <c r="G10" s="1"/>
      <c r="H10" s="20"/>
      <c r="I10" s="20"/>
      <c r="J10" s="20"/>
    </row>
    <row r="11" spans="1:10" ht="15">
      <c r="A11" s="1">
        <v>5</v>
      </c>
      <c r="B11" s="38" t="s">
        <v>34</v>
      </c>
      <c r="C11" s="40"/>
      <c r="D11" s="41"/>
      <c r="E11" s="1"/>
      <c r="F11" s="41"/>
      <c r="G11" s="1"/>
      <c r="H11" s="20"/>
      <c r="I11" s="20"/>
      <c r="J11" s="20"/>
    </row>
    <row r="12" spans="1:10" ht="15">
      <c r="A12" s="1">
        <v>6</v>
      </c>
      <c r="B12" s="38" t="s">
        <v>35</v>
      </c>
      <c r="C12" s="40"/>
      <c r="D12" s="41"/>
      <c r="E12" s="1"/>
      <c r="F12" s="41"/>
      <c r="G12" s="1"/>
      <c r="H12" s="20"/>
      <c r="I12" s="20"/>
      <c r="J12" s="20"/>
    </row>
    <row r="13" spans="1:10" ht="15">
      <c r="A13" s="1">
        <v>7</v>
      </c>
      <c r="B13" s="38" t="s">
        <v>36</v>
      </c>
      <c r="C13" s="40"/>
      <c r="D13" s="41"/>
      <c r="E13" s="1"/>
      <c r="F13" s="41"/>
      <c r="G13" s="1"/>
      <c r="H13" s="20"/>
      <c r="I13" s="20"/>
      <c r="J13" s="20"/>
    </row>
    <row r="14" spans="1:10" ht="15">
      <c r="A14" s="1">
        <v>8</v>
      </c>
      <c r="B14" s="38" t="s">
        <v>37</v>
      </c>
      <c r="C14" s="40"/>
      <c r="D14" s="41"/>
      <c r="E14" s="1"/>
      <c r="F14" s="41"/>
      <c r="G14" s="1"/>
      <c r="H14" s="20"/>
      <c r="I14" s="20"/>
      <c r="J14" s="20"/>
    </row>
    <row r="15" spans="1:10" ht="15">
      <c r="A15" s="1">
        <v>9</v>
      </c>
      <c r="B15" s="38" t="s">
        <v>38</v>
      </c>
      <c r="C15" s="40"/>
      <c r="D15" s="41"/>
      <c r="E15" s="41"/>
      <c r="F15" s="1"/>
      <c r="G15" s="1"/>
      <c r="H15" s="20"/>
      <c r="I15" s="20"/>
      <c r="J15" s="20"/>
    </row>
    <row r="16" spans="1:10" ht="15">
      <c r="A16" s="1">
        <v>10</v>
      </c>
      <c r="B16" s="38" t="s">
        <v>39</v>
      </c>
      <c r="C16" s="40"/>
      <c r="D16" s="41"/>
      <c r="E16" s="41"/>
      <c r="F16" s="1"/>
      <c r="G16" s="1"/>
      <c r="H16" s="20"/>
      <c r="I16" s="20"/>
      <c r="J16" s="20"/>
    </row>
    <row r="17" spans="1:10" ht="15">
      <c r="A17" s="1">
        <v>11</v>
      </c>
      <c r="B17" s="38" t="s">
        <v>40</v>
      </c>
      <c r="C17" s="40"/>
      <c r="D17" s="41"/>
      <c r="E17" s="1"/>
      <c r="F17" s="41"/>
      <c r="G17" s="1"/>
      <c r="H17" s="19"/>
      <c r="I17" s="19"/>
      <c r="J17" s="20"/>
    </row>
    <row r="18" spans="1:10" ht="15">
      <c r="A18" s="1">
        <v>12</v>
      </c>
      <c r="B18" s="38" t="s">
        <v>41</v>
      </c>
      <c r="C18" s="40"/>
      <c r="D18" s="41"/>
      <c r="E18" s="1"/>
      <c r="F18" s="41"/>
      <c r="G18" s="1"/>
      <c r="H18" s="19"/>
      <c r="I18" s="19"/>
      <c r="J18" s="20"/>
    </row>
    <row r="19" spans="1:7" ht="15">
      <c r="A19" s="1">
        <v>14</v>
      </c>
      <c r="B19" s="38" t="s">
        <v>42</v>
      </c>
      <c r="C19" s="40"/>
      <c r="D19" s="41"/>
      <c r="E19" s="1"/>
      <c r="F19" s="41"/>
      <c r="G19" s="1"/>
    </row>
    <row r="20" spans="1:7" ht="15">
      <c r="A20" s="1">
        <v>15</v>
      </c>
      <c r="B20" s="38" t="s">
        <v>43</v>
      </c>
      <c r="C20" s="40"/>
      <c r="D20" s="41"/>
      <c r="E20" s="1"/>
      <c r="F20" s="1"/>
      <c r="G20" s="1"/>
    </row>
    <row r="21" spans="1:7" ht="15">
      <c r="A21" s="1">
        <v>16</v>
      </c>
      <c r="B21" s="38" t="s">
        <v>44</v>
      </c>
      <c r="C21" s="40"/>
      <c r="D21" s="41"/>
      <c r="E21" s="1"/>
      <c r="F21" s="41"/>
      <c r="G21" s="1"/>
    </row>
    <row r="22" spans="1:7" ht="15">
      <c r="A22" s="1">
        <v>17</v>
      </c>
      <c r="B22" s="38" t="s">
        <v>45</v>
      </c>
      <c r="C22" s="40"/>
      <c r="D22" s="41"/>
      <c r="E22" s="1"/>
      <c r="F22" s="41"/>
      <c r="G22" s="1"/>
    </row>
    <row r="23" spans="1:9" ht="15">
      <c r="A23" s="1">
        <v>18</v>
      </c>
      <c r="B23" s="38" t="s">
        <v>46</v>
      </c>
      <c r="C23" s="40"/>
      <c r="D23" s="41"/>
      <c r="E23" s="41"/>
      <c r="F23" s="41"/>
      <c r="G23" s="1"/>
      <c r="H23" s="37"/>
      <c r="I23" s="19"/>
    </row>
    <row r="24" spans="1:7" ht="15">
      <c r="A24" s="1">
        <v>19</v>
      </c>
      <c r="B24" s="38" t="s">
        <v>47</v>
      </c>
      <c r="C24" s="40"/>
      <c r="D24" s="41"/>
      <c r="E24" s="42"/>
      <c r="F24" s="43"/>
      <c r="G24" s="1"/>
    </row>
    <row r="25" spans="1:7" ht="15">
      <c r="A25" s="1">
        <v>20</v>
      </c>
      <c r="B25" s="38" t="s">
        <v>48</v>
      </c>
      <c r="C25" s="44"/>
      <c r="D25" s="41"/>
      <c r="E25" s="42"/>
      <c r="F25" s="43"/>
      <c r="G25" s="1"/>
    </row>
    <row r="26" spans="1:7" ht="15">
      <c r="A26" s="1">
        <v>21</v>
      </c>
      <c r="B26" s="38" t="s">
        <v>49</v>
      </c>
      <c r="C26" s="40"/>
      <c r="D26" s="41"/>
      <c r="E26" s="41"/>
      <c r="F26" s="1"/>
      <c r="G26" s="1"/>
    </row>
    <row r="27" spans="1:7" ht="15">
      <c r="A27" s="1">
        <v>22</v>
      </c>
      <c r="B27" s="38" t="s">
        <v>50</v>
      </c>
      <c r="C27" s="40"/>
      <c r="D27" s="41"/>
      <c r="E27" s="41"/>
      <c r="F27" s="1"/>
      <c r="G27" s="1"/>
    </row>
    <row r="28" spans="1:7" ht="15">
      <c r="A28" s="1">
        <v>23</v>
      </c>
      <c r="B28" s="38" t="s">
        <v>51</v>
      </c>
      <c r="C28" s="40"/>
      <c r="D28" s="41"/>
      <c r="E28" s="1"/>
      <c r="F28" s="41"/>
      <c r="G28" s="1"/>
    </row>
    <row r="29" spans="1:7" ht="15">
      <c r="A29" s="1">
        <v>24</v>
      </c>
      <c r="B29" s="38" t="s">
        <v>52</v>
      </c>
      <c r="C29" s="40"/>
      <c r="D29" s="41"/>
      <c r="E29" s="1"/>
      <c r="F29" s="41"/>
      <c r="G29" s="1"/>
    </row>
    <row r="30" spans="1:7" ht="15">
      <c r="A30" s="1">
        <v>25</v>
      </c>
      <c r="B30" s="38" t="s">
        <v>53</v>
      </c>
      <c r="C30" s="40"/>
      <c r="D30" s="41"/>
      <c r="E30" s="41"/>
      <c r="F30" s="1"/>
      <c r="G30" s="1"/>
    </row>
    <row r="31" spans="1:7" ht="15">
      <c r="A31" s="1">
        <v>26</v>
      </c>
      <c r="B31" s="38" t="s">
        <v>54</v>
      </c>
      <c r="C31" s="40"/>
      <c r="D31" s="41"/>
      <c r="E31" s="41"/>
      <c r="F31" s="1"/>
      <c r="G31" s="1"/>
    </row>
    <row r="32" spans="1:7" ht="15">
      <c r="A32" s="1">
        <v>27</v>
      </c>
      <c r="B32" s="38" t="s">
        <v>55</v>
      </c>
      <c r="C32" s="40"/>
      <c r="D32" s="41"/>
      <c r="E32" s="41"/>
      <c r="F32" s="1"/>
      <c r="G32" s="1"/>
    </row>
    <row r="33" spans="1:7" ht="15">
      <c r="A33" s="1">
        <v>28</v>
      </c>
      <c r="B33" s="38" t="s">
        <v>56</v>
      </c>
      <c r="C33" s="44"/>
      <c r="D33" s="1"/>
      <c r="E33" s="1"/>
      <c r="F33" s="41"/>
      <c r="G33" s="1"/>
    </row>
    <row r="34" spans="1:7" ht="15">
      <c r="A34" s="1">
        <v>29</v>
      </c>
      <c r="B34" s="38" t="s">
        <v>57</v>
      </c>
      <c r="C34" s="40"/>
      <c r="D34" s="41"/>
      <c r="E34" s="41"/>
      <c r="F34" s="1"/>
      <c r="G34" s="1"/>
    </row>
    <row r="35" spans="1:7" ht="15">
      <c r="A35" s="1">
        <v>30</v>
      </c>
      <c r="B35" s="38" t="s">
        <v>58</v>
      </c>
      <c r="C35" s="40"/>
      <c r="D35" s="41"/>
      <c r="E35" s="1"/>
      <c r="F35" s="1"/>
      <c r="G35" s="1"/>
    </row>
    <row r="36" spans="1:7" ht="15">
      <c r="A36" s="1">
        <v>31</v>
      </c>
      <c r="B36" s="38" t="s">
        <v>59</v>
      </c>
      <c r="C36" s="40"/>
      <c r="D36" s="41"/>
      <c r="E36" s="41"/>
      <c r="F36" s="1"/>
      <c r="G36" s="1"/>
    </row>
    <row r="37" spans="1:7" ht="15">
      <c r="A37" s="1">
        <v>32</v>
      </c>
      <c r="B37" s="38" t="s">
        <v>60</v>
      </c>
      <c r="C37" s="40"/>
      <c r="D37" s="41"/>
      <c r="E37" s="1"/>
      <c r="F37" s="1"/>
      <c r="G37" s="1"/>
    </row>
    <row r="38" spans="1:7" ht="15">
      <c r="A38" s="1">
        <v>33</v>
      </c>
      <c r="B38" s="38" t="s">
        <v>61</v>
      </c>
      <c r="C38" s="40"/>
      <c r="D38" s="41"/>
      <c r="E38" s="41"/>
      <c r="F38" s="1"/>
      <c r="G38" s="1"/>
    </row>
    <row r="39" spans="1:7" ht="15">
      <c r="A39" s="1">
        <v>34</v>
      </c>
      <c r="B39" s="38" t="s">
        <v>62</v>
      </c>
      <c r="C39" s="40"/>
      <c r="D39" s="41"/>
      <c r="E39" s="41"/>
      <c r="F39" s="41"/>
      <c r="G39" s="1"/>
    </row>
    <row r="40" spans="1:7" ht="15">
      <c r="A40" s="1">
        <v>35</v>
      </c>
      <c r="B40" s="38" t="s">
        <v>63</v>
      </c>
      <c r="C40" s="40"/>
      <c r="D40" s="41"/>
      <c r="E40" s="1"/>
      <c r="F40" s="1"/>
      <c r="G40" s="1"/>
    </row>
    <row r="41" spans="1:7" ht="15">
      <c r="A41" s="1">
        <v>36</v>
      </c>
      <c r="B41" s="38" t="s">
        <v>64</v>
      </c>
      <c r="C41" s="40"/>
      <c r="D41" s="41"/>
      <c r="E41" s="1"/>
      <c r="F41" s="1"/>
      <c r="G41" s="1"/>
    </row>
    <row r="42" spans="1:7" ht="15">
      <c r="A42" s="1">
        <v>37</v>
      </c>
      <c r="B42" s="38" t="s">
        <v>65</v>
      </c>
      <c r="C42" s="40"/>
      <c r="D42" s="41"/>
      <c r="E42" s="1"/>
      <c r="F42" s="41"/>
      <c r="G42" s="1"/>
    </row>
    <row r="43" spans="1:7" ht="15">
      <c r="A43" s="1">
        <v>38</v>
      </c>
      <c r="B43" s="38" t="s">
        <v>66</v>
      </c>
      <c r="C43" s="40"/>
      <c r="D43" s="41"/>
      <c r="E43" s="1"/>
      <c r="F43" s="41"/>
      <c r="G43" s="1"/>
    </row>
    <row r="44" spans="1:7" ht="15">
      <c r="A44" s="1">
        <v>39</v>
      </c>
      <c r="B44" s="38" t="s">
        <v>67</v>
      </c>
      <c r="C44" s="40"/>
      <c r="D44" s="41"/>
      <c r="E44" s="41"/>
      <c r="F44" s="1"/>
      <c r="G44" s="1"/>
    </row>
    <row r="45" spans="2:7" ht="15">
      <c r="B45" s="16" t="s">
        <v>26</v>
      </c>
      <c r="C45" s="17">
        <f>COUNTIF(C7:C44,"x")</f>
        <v>0</v>
      </c>
      <c r="D45" s="17">
        <f>COUNTIF(D7:D44,"x")</f>
        <v>0</v>
      </c>
      <c r="E45" s="17">
        <f>COUNTIF(E7:E44,"x")</f>
        <v>0</v>
      </c>
      <c r="F45" s="17">
        <f>COUNTIF(F7:F44,"x")</f>
        <v>0</v>
      </c>
      <c r="G45" s="17">
        <f>COUNTIF(G7:G44,"x")</f>
        <v>0</v>
      </c>
    </row>
    <row r="46" spans="2:7" ht="15">
      <c r="B46" s="16" t="s">
        <v>16</v>
      </c>
      <c r="C46" s="17">
        <f>COUNTIF(C7:C44,"SL")</f>
        <v>0</v>
      </c>
      <c r="D46" s="17">
        <f>COUNTIF(D7:D44,"SL")</f>
        <v>0</v>
      </c>
      <c r="E46" s="17">
        <f>COUNTIF(E7:E44,"SL")</f>
        <v>0</v>
      </c>
      <c r="F46" s="17">
        <f>COUNTIF(F7:F44,"SL")</f>
        <v>0</v>
      </c>
      <c r="G46" s="17">
        <f>COUNTIF(G7:G44,"SL")</f>
        <v>0</v>
      </c>
    </row>
    <row r="47" spans="2:7" ht="15">
      <c r="B47" s="16" t="s">
        <v>17</v>
      </c>
      <c r="C47" s="14">
        <f>((COUNTIF(C7:C44,"X"))/38)</f>
        <v>0</v>
      </c>
      <c r="D47" s="14">
        <f>((COUNTIF(D7:D44,"X"))/38)</f>
        <v>0</v>
      </c>
      <c r="E47" s="14">
        <f>((COUNTIF(E7:E44,"X"))/38)</f>
        <v>0</v>
      </c>
      <c r="F47" s="45">
        <f>((COUNTIF(F7:F44,"X"))/38)</f>
        <v>0</v>
      </c>
      <c r="G47" s="14">
        <f>((COUNTIF(G7:G44,"X"))/38)</f>
        <v>0</v>
      </c>
    </row>
    <row r="48" spans="2:7" ht="15">
      <c r="B48" s="16" t="s">
        <v>18</v>
      </c>
      <c r="C48" s="14">
        <f>((COUNTIF(C7:C44,"SL"))/38)</f>
        <v>0</v>
      </c>
      <c r="D48" s="14">
        <f>((COUNTIF(D7:D44,"SL"))/38)</f>
        <v>0</v>
      </c>
      <c r="E48" s="14">
        <f>((COUNTIF(E7:E44,"SL"))/38)</f>
        <v>0</v>
      </c>
      <c r="F48" s="14">
        <f>((COUNTIF(F7:F44,"SL"))/38)</f>
        <v>0</v>
      </c>
      <c r="G48" s="14">
        <f>((COUNTIF(G7:G44,"SL"))/38)</f>
        <v>0</v>
      </c>
    </row>
    <row r="49" spans="2:5" ht="15">
      <c r="B49"/>
      <c r="D49" s="16" t="s">
        <v>19</v>
      </c>
      <c r="E49" s="23">
        <v>0</v>
      </c>
    </row>
    <row r="50" spans="2:5" ht="15">
      <c r="B50"/>
      <c r="D50" s="16" t="s">
        <v>20</v>
      </c>
      <c r="E50" s="25">
        <f>E49/38</f>
        <v>0</v>
      </c>
    </row>
    <row r="51" ht="15">
      <c r="F51" s="28"/>
    </row>
  </sheetData>
  <sheetProtection/>
  <printOptions/>
  <pageMargins left="0.7" right="0.7" top="0.75" bottom="0.75" header="0.3" footer="0.3"/>
  <pageSetup orientation="portrait" scale="85" r:id="rId1"/>
  <headerFooter>
    <oddHeader>&amp;L&amp;8Colegio Técnico Profesional Nocedal
Departamento de Estudios</oddHeader>
    <oddFooter>&amp;C&amp;"-,Cursiva"&amp;8Departamento de Estudios
destudio@nocedal.net
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zoomScale="80" zoomScalePageLayoutView="80" workbookViewId="0" topLeftCell="A1">
      <selection activeCell="G42" sqref="G42"/>
    </sheetView>
  </sheetViews>
  <sheetFormatPr defaultColWidth="11.421875" defaultRowHeight="15"/>
  <cols>
    <col min="1" max="1" width="5.00390625" style="0" customWidth="1"/>
    <col min="2" max="2" width="35.8515625" style="0" customWidth="1"/>
    <col min="3" max="5" width="8.7109375" style="0" customWidth="1"/>
    <col min="6" max="6" width="12.7109375" style="0" customWidth="1"/>
    <col min="7" max="7" width="8.28125" style="0" customWidth="1"/>
    <col min="8" max="8" width="9.00390625" style="0" customWidth="1"/>
  </cols>
  <sheetData>
    <row r="1" spans="1:7" ht="18.75">
      <c r="A1" s="7" t="s">
        <v>77</v>
      </c>
      <c r="B1" s="7"/>
      <c r="C1" s="6"/>
      <c r="G1" t="s">
        <v>27</v>
      </c>
    </row>
    <row r="2" spans="1:7" ht="15">
      <c r="A2" s="2"/>
      <c r="B2" s="2"/>
      <c r="G2" t="s">
        <v>7</v>
      </c>
    </row>
    <row r="3" spans="1:7" ht="15">
      <c r="A3" s="5" t="s">
        <v>75</v>
      </c>
      <c r="B3" s="5"/>
      <c r="G3" t="s">
        <v>8</v>
      </c>
    </row>
    <row r="4" spans="1:2" ht="15">
      <c r="A4" t="s">
        <v>78</v>
      </c>
      <c r="B4" s="2"/>
    </row>
    <row r="5" spans="1:6" ht="15">
      <c r="A5" s="9"/>
      <c r="B5" s="10"/>
      <c r="C5" s="11" t="s">
        <v>69</v>
      </c>
      <c r="D5" s="12"/>
      <c r="E5" s="13"/>
      <c r="F5" s="10"/>
    </row>
    <row r="6" spans="1:8" ht="15">
      <c r="A6" s="3" t="s">
        <v>0</v>
      </c>
      <c r="B6" s="3" t="s">
        <v>1</v>
      </c>
      <c r="C6" s="8" t="s">
        <v>4</v>
      </c>
      <c r="D6" s="8" t="s">
        <v>5</v>
      </c>
      <c r="E6" s="8" t="s">
        <v>6</v>
      </c>
      <c r="F6" s="4"/>
      <c r="G6" s="54" t="s">
        <v>80</v>
      </c>
      <c r="H6" s="56" t="s">
        <v>81</v>
      </c>
    </row>
    <row r="7" spans="1:8" ht="15">
      <c r="A7" s="1">
        <v>1</v>
      </c>
      <c r="B7" s="46"/>
      <c r="C7" s="1"/>
      <c r="D7" s="1"/>
      <c r="E7" s="1"/>
      <c r="F7" s="36"/>
      <c r="G7" s="57" t="s">
        <v>83</v>
      </c>
      <c r="H7" s="55" t="s">
        <v>82</v>
      </c>
    </row>
    <row r="8" spans="1:8" ht="15">
      <c r="A8" s="1">
        <v>2</v>
      </c>
      <c r="B8" s="46"/>
      <c r="C8" s="1"/>
      <c r="D8" s="1"/>
      <c r="E8" s="1"/>
      <c r="G8" s="57" t="s">
        <v>85</v>
      </c>
      <c r="H8" s="55" t="s">
        <v>84</v>
      </c>
    </row>
    <row r="9" spans="1:8" ht="15">
      <c r="A9" s="1">
        <v>3</v>
      </c>
      <c r="B9" s="46"/>
      <c r="C9" s="1"/>
      <c r="D9" s="1"/>
      <c r="E9" s="1"/>
      <c r="G9" s="57" t="s">
        <v>86</v>
      </c>
      <c r="H9" s="55" t="s">
        <v>87</v>
      </c>
    </row>
    <row r="10" spans="1:8" ht="15">
      <c r="A10" s="1">
        <v>4</v>
      </c>
      <c r="B10" s="46"/>
      <c r="C10" s="1"/>
      <c r="D10" s="1"/>
      <c r="E10" s="1"/>
      <c r="G10" s="57" t="s">
        <v>88</v>
      </c>
      <c r="H10" s="55" t="s">
        <v>89</v>
      </c>
    </row>
    <row r="11" spans="1:5" ht="15">
      <c r="A11" s="1">
        <v>5</v>
      </c>
      <c r="B11" s="46"/>
      <c r="C11" s="1"/>
      <c r="D11" s="1"/>
      <c r="E11" s="1"/>
    </row>
    <row r="12" spans="1:5" ht="15">
      <c r="A12" s="1">
        <v>6</v>
      </c>
      <c r="B12" s="46"/>
      <c r="C12" s="1"/>
      <c r="D12" s="1"/>
      <c r="E12" s="1"/>
    </row>
    <row r="13" spans="1:5" ht="15">
      <c r="A13" s="1">
        <v>7</v>
      </c>
      <c r="B13" s="46"/>
      <c r="C13" s="1"/>
      <c r="D13" s="1"/>
      <c r="E13" s="1"/>
    </row>
    <row r="14" spans="1:6" ht="15">
      <c r="A14" s="1">
        <v>8</v>
      </c>
      <c r="B14" s="46"/>
      <c r="C14" s="1"/>
      <c r="D14" s="1"/>
      <c r="E14" s="1"/>
      <c r="F14" s="36"/>
    </row>
    <row r="15" spans="1:6" ht="15">
      <c r="A15" s="1">
        <v>9</v>
      </c>
      <c r="B15" s="46"/>
      <c r="C15" s="1"/>
      <c r="D15" s="1"/>
      <c r="E15" s="1"/>
      <c r="F15" s="36"/>
    </row>
    <row r="16" spans="1:6" ht="15">
      <c r="A16" s="1">
        <v>10</v>
      </c>
      <c r="B16" s="46"/>
      <c r="C16" s="1"/>
      <c r="D16" s="1"/>
      <c r="E16" s="1"/>
      <c r="F16" s="36"/>
    </row>
    <row r="17" spans="1:6" ht="15">
      <c r="A17" s="1">
        <v>11</v>
      </c>
      <c r="B17" s="46"/>
      <c r="C17" s="1"/>
      <c r="D17" s="1"/>
      <c r="E17" s="1"/>
      <c r="F17" s="36"/>
    </row>
    <row r="18" spans="1:7" ht="15">
      <c r="A18" s="1">
        <v>12</v>
      </c>
      <c r="B18" s="46"/>
      <c r="C18" s="1"/>
      <c r="D18" s="1"/>
      <c r="E18" s="1"/>
      <c r="F18" s="36"/>
      <c r="G18" s="36"/>
    </row>
    <row r="19" spans="1:6" ht="15">
      <c r="A19" s="1">
        <v>13</v>
      </c>
      <c r="B19" s="46"/>
      <c r="C19" s="1"/>
      <c r="D19" s="1"/>
      <c r="E19" s="1"/>
      <c r="F19" s="36"/>
    </row>
    <row r="20" spans="1:6" ht="15">
      <c r="A20" s="1">
        <v>14</v>
      </c>
      <c r="B20" s="46"/>
      <c r="C20" s="1"/>
      <c r="D20" s="1"/>
      <c r="E20" s="1"/>
      <c r="F20" s="53"/>
    </row>
    <row r="21" spans="1:6" ht="15">
      <c r="A21" s="1">
        <v>15</v>
      </c>
      <c r="B21" s="46"/>
      <c r="C21" s="1"/>
      <c r="D21" s="1"/>
      <c r="E21" s="1"/>
      <c r="F21" s="36"/>
    </row>
    <row r="22" spans="1:6" ht="15">
      <c r="A22" s="1">
        <v>16</v>
      </c>
      <c r="B22" s="46"/>
      <c r="C22" s="1"/>
      <c r="D22" s="1"/>
      <c r="E22" s="1"/>
      <c r="F22" s="36"/>
    </row>
    <row r="23" spans="1:6" ht="15">
      <c r="A23" s="1">
        <v>17</v>
      </c>
      <c r="B23" s="46"/>
      <c r="C23" s="1"/>
      <c r="D23" s="1"/>
      <c r="E23" s="1"/>
      <c r="F23" s="36"/>
    </row>
    <row r="24" spans="1:7" ht="15">
      <c r="A24" s="1">
        <v>18</v>
      </c>
      <c r="B24" s="46"/>
      <c r="C24" s="1"/>
      <c r="D24" s="1"/>
      <c r="E24" s="1"/>
      <c r="F24" s="36"/>
      <c r="G24" s="36"/>
    </row>
    <row r="25" spans="1:6" ht="15">
      <c r="A25" s="1">
        <v>19</v>
      </c>
      <c r="B25" s="46"/>
      <c r="C25" s="1"/>
      <c r="D25" s="1"/>
      <c r="E25" s="1"/>
      <c r="F25" s="36"/>
    </row>
    <row r="26" spans="1:6" ht="15">
      <c r="A26" s="1">
        <v>20</v>
      </c>
      <c r="B26" s="46"/>
      <c r="C26" s="1"/>
      <c r="D26" s="1"/>
      <c r="E26" s="1"/>
      <c r="F26" s="36"/>
    </row>
    <row r="27" spans="1:6" ht="15">
      <c r="A27" s="1">
        <v>21</v>
      </c>
      <c r="B27" s="46"/>
      <c r="C27" s="1"/>
      <c r="D27" s="1"/>
      <c r="E27" s="1"/>
      <c r="F27" s="36"/>
    </row>
    <row r="28" spans="1:6" ht="15">
      <c r="A28" s="1">
        <v>22</v>
      </c>
      <c r="B28" s="46"/>
      <c r="C28" s="1"/>
      <c r="D28" s="1"/>
      <c r="E28" s="1"/>
      <c r="F28" s="36"/>
    </row>
    <row r="29" spans="1:6" ht="15">
      <c r="A29" s="1">
        <v>23</v>
      </c>
      <c r="B29" s="46"/>
      <c r="C29" s="1"/>
      <c r="D29" s="1"/>
      <c r="E29" s="1"/>
      <c r="F29" s="36"/>
    </row>
    <row r="30" spans="1:5" ht="15">
      <c r="A30" s="1">
        <v>24</v>
      </c>
      <c r="B30" s="46"/>
      <c r="C30" s="1"/>
      <c r="D30" s="1"/>
      <c r="E30" s="1"/>
    </row>
    <row r="31" spans="1:5" ht="15">
      <c r="A31" s="1">
        <v>25</v>
      </c>
      <c r="B31" s="46"/>
      <c r="C31" s="1"/>
      <c r="D31" s="1"/>
      <c r="E31" s="1"/>
    </row>
    <row r="32" spans="1:5" ht="15">
      <c r="A32" s="1">
        <v>26</v>
      </c>
      <c r="B32" s="46"/>
      <c r="C32" s="1"/>
      <c r="D32" s="1"/>
      <c r="E32" s="1"/>
    </row>
    <row r="33" spans="1:5" ht="15">
      <c r="A33" s="1">
        <v>27</v>
      </c>
      <c r="B33" s="46"/>
      <c r="C33" s="1"/>
      <c r="D33" s="1"/>
      <c r="E33" s="1"/>
    </row>
    <row r="34" spans="1:5" ht="15">
      <c r="A34" s="1">
        <v>28</v>
      </c>
      <c r="B34" s="46"/>
      <c r="C34" s="1"/>
      <c r="D34" s="1"/>
      <c r="E34" s="1"/>
    </row>
    <row r="35" spans="1:5" ht="15">
      <c r="A35" s="1">
        <v>29</v>
      </c>
      <c r="B35" s="46"/>
      <c r="C35" s="1"/>
      <c r="D35" s="1"/>
      <c r="E35" s="1"/>
    </row>
    <row r="36" spans="1:5" ht="15">
      <c r="A36" s="1">
        <v>30</v>
      </c>
      <c r="B36" s="46"/>
      <c r="C36" s="1"/>
      <c r="D36" s="1"/>
      <c r="E36" s="1"/>
    </row>
    <row r="37" spans="1:5" ht="15">
      <c r="A37" s="1">
        <v>31</v>
      </c>
      <c r="B37" s="46"/>
      <c r="C37" s="1"/>
      <c r="D37" s="1"/>
      <c r="E37" s="1"/>
    </row>
    <row r="38" spans="1:6" ht="15">
      <c r="A38" s="1">
        <v>32</v>
      </c>
      <c r="B38" s="46"/>
      <c r="C38" s="1"/>
      <c r="D38" s="1"/>
      <c r="E38" s="1"/>
      <c r="F38" s="36"/>
    </row>
    <row r="39" spans="1:6" ht="15">
      <c r="A39" s="1">
        <v>33</v>
      </c>
      <c r="B39" s="46"/>
      <c r="C39" s="1"/>
      <c r="D39" s="1"/>
      <c r="E39" s="1"/>
      <c r="F39" s="36"/>
    </row>
    <row r="40" spans="1:6" ht="15">
      <c r="A40" s="1">
        <v>34</v>
      </c>
      <c r="B40" s="46"/>
      <c r="C40" s="1"/>
      <c r="D40" s="1"/>
      <c r="E40" s="1"/>
      <c r="F40" s="36"/>
    </row>
    <row r="41" spans="1:7" ht="15">
      <c r="A41" s="1">
        <v>35</v>
      </c>
      <c r="B41" s="46"/>
      <c r="C41" s="1"/>
      <c r="D41" s="1"/>
      <c r="E41" s="1"/>
      <c r="F41" s="36"/>
      <c r="G41" s="36"/>
    </row>
    <row r="42" spans="1:7" ht="15">
      <c r="A42" s="21">
        <v>36</v>
      </c>
      <c r="B42" s="47"/>
      <c r="C42" s="21"/>
      <c r="D42" s="21"/>
      <c r="E42" s="21"/>
      <c r="F42" s="36"/>
      <c r="G42" s="36"/>
    </row>
    <row r="43" spans="1:7" ht="15">
      <c r="A43" s="1">
        <v>37</v>
      </c>
      <c r="B43" s="46"/>
      <c r="C43" s="1"/>
      <c r="D43" s="1"/>
      <c r="E43" s="1"/>
      <c r="F43" s="36"/>
      <c r="G43" s="36"/>
    </row>
    <row r="44" spans="1:6" ht="15">
      <c r="A44" s="15"/>
      <c r="B44" s="22" t="s">
        <v>28</v>
      </c>
      <c r="C44" s="29">
        <f>COUNTIF(C7:C43,"A")</f>
        <v>0</v>
      </c>
      <c r="D44" s="29">
        <f>COUNTIF(D7:D43,"A")</f>
        <v>0</v>
      </c>
      <c r="E44" s="29">
        <f>COUNTIF(E7:E43,"A")</f>
        <v>0</v>
      </c>
      <c r="F44" s="36"/>
    </row>
    <row r="45" spans="1:9" ht="15">
      <c r="A45" s="20"/>
      <c r="B45" s="24" t="s">
        <v>10</v>
      </c>
      <c r="C45" s="29">
        <f>COUNTIF(C7:C43,"M")</f>
        <v>0</v>
      </c>
      <c r="D45" s="29">
        <f>COUNTIF(D7:D43,"M")</f>
        <v>0</v>
      </c>
      <c r="E45" s="29">
        <f>COUNTIF(E7:E43,"M")</f>
        <v>0</v>
      </c>
      <c r="F45" s="22"/>
      <c r="G45" s="23"/>
      <c r="H45" s="23"/>
      <c r="I45" s="23"/>
    </row>
    <row r="46" spans="1:8" ht="15">
      <c r="A46" s="20"/>
      <c r="B46" s="24" t="s">
        <v>12</v>
      </c>
      <c r="C46" s="29">
        <f>COUNTIF(C7:C43,"B")</f>
        <v>0</v>
      </c>
      <c r="D46" s="29">
        <f>COUNTIF(D7:D43,"B")</f>
        <v>0</v>
      </c>
      <c r="E46" s="29">
        <f>COUNTIF(E7:E43,"B")</f>
        <v>0</v>
      </c>
      <c r="F46" s="25"/>
      <c r="G46" s="25"/>
      <c r="H46" s="25"/>
    </row>
    <row r="47" spans="1:8" ht="15.75" thickBot="1">
      <c r="A47" s="20"/>
      <c r="B47" s="16" t="s">
        <v>14</v>
      </c>
      <c r="C47" s="29">
        <f>COUNTBLANK(C7:C43)</f>
        <v>37</v>
      </c>
      <c r="D47" s="29">
        <f>COUNTBLANK(D7:D43)</f>
        <v>37</v>
      </c>
      <c r="E47" s="29">
        <f>COUNTBLANK(E7:E43)</f>
        <v>37</v>
      </c>
      <c r="F47" s="52" t="s">
        <v>79</v>
      </c>
      <c r="G47" s="25"/>
      <c r="H47" s="25"/>
    </row>
    <row r="48" spans="1:8" ht="15.75" thickBot="1">
      <c r="A48" s="20"/>
      <c r="B48" s="16" t="s">
        <v>29</v>
      </c>
      <c r="C48" s="48">
        <f>((COUNTIF(C7:C43,"A"))/37)*100</f>
        <v>0</v>
      </c>
      <c r="D48" s="48">
        <f>((COUNTIF(D7:D43,"A"))/37)*100</f>
        <v>0</v>
      </c>
      <c r="E48" s="48">
        <f>((COUNTIF(E7:E43,"A"))/37)*100</f>
        <v>0</v>
      </c>
      <c r="F48" s="51">
        <f>SUM((C48*0.2),(D48*0.5),(E48*0.3))</f>
        <v>0</v>
      </c>
      <c r="G48" s="23"/>
      <c r="H48" s="23"/>
    </row>
    <row r="49" spans="1:8" ht="15.75" thickBot="1">
      <c r="A49" s="20"/>
      <c r="B49" s="16" t="s">
        <v>11</v>
      </c>
      <c r="C49" s="48">
        <f>((COUNTIF(C7:C43,"M"))/37)*100</f>
        <v>0</v>
      </c>
      <c r="D49" s="48">
        <f>((COUNTIF(D7:D43,"M"))/37)*100</f>
        <v>0</v>
      </c>
      <c r="E49" s="48">
        <f>((COUNTIF(E7:E43,"M"))/37)*100</f>
        <v>0</v>
      </c>
      <c r="F49" s="51">
        <f>SUM((C49*0.2),(D49*0.5),(E49*0.3))</f>
        <v>0</v>
      </c>
      <c r="G49" s="25"/>
      <c r="H49" s="25"/>
    </row>
    <row r="50" spans="1:8" ht="15.75" thickBot="1">
      <c r="A50" s="20"/>
      <c r="B50" s="16" t="s">
        <v>13</v>
      </c>
      <c r="C50" s="48">
        <f>((COUNTIF(C7:C43,"B"))/37)*100</f>
        <v>0</v>
      </c>
      <c r="D50" s="48">
        <f>((COUNTIF(D7:D43,"B"))/37)*100</f>
        <v>0</v>
      </c>
      <c r="E50" s="48">
        <f>((COUNTIF(E7:E43,"B"))/37)*100</f>
        <v>0</v>
      </c>
      <c r="F50" s="51">
        <f>SUM((C50*0.2),(D50*0.5),(E50*0.3))</f>
        <v>0</v>
      </c>
      <c r="G50" s="23"/>
      <c r="H50" s="23"/>
    </row>
    <row r="51" spans="1:8" ht="15.75" thickBot="1">
      <c r="A51" s="20"/>
      <c r="B51" s="26" t="s">
        <v>15</v>
      </c>
      <c r="C51" s="48">
        <f>COUNTBLANK(C7:C43)/37*100</f>
        <v>100</v>
      </c>
      <c r="D51" s="48">
        <f>COUNTBLANK(D7:D43)/37*100</f>
        <v>100</v>
      </c>
      <c r="E51" s="48">
        <f>COUNTBLANK(E7:E43)/37*100</f>
        <v>100</v>
      </c>
      <c r="F51" s="51">
        <f>SUM((C51*0.2),(D51*0.5),(E51*0.3))</f>
        <v>100</v>
      </c>
      <c r="G51" s="23"/>
      <c r="H51" s="23"/>
    </row>
    <row r="52" spans="1:8" ht="15">
      <c r="A52" s="20"/>
      <c r="B52" s="27" t="s">
        <v>9</v>
      </c>
      <c r="C52" s="49">
        <f>SUM(C48:C51)</f>
        <v>100</v>
      </c>
      <c r="D52" s="49">
        <f>SUM(D48:D51)</f>
        <v>100</v>
      </c>
      <c r="E52" s="49">
        <f>SUM(E48:E51)</f>
        <v>100</v>
      </c>
      <c r="F52" s="50">
        <f>SUM(F48:F51)</f>
        <v>100</v>
      </c>
      <c r="G52" s="25"/>
      <c r="H52" s="25"/>
    </row>
    <row r="53" spans="1:2" ht="15">
      <c r="A53" s="20"/>
      <c r="B53" t="s">
        <v>70</v>
      </c>
    </row>
    <row r="54" spans="3:7" ht="15">
      <c r="C54" t="s">
        <v>71</v>
      </c>
      <c r="E54" t="s">
        <v>72</v>
      </c>
      <c r="G54" t="s">
        <v>73</v>
      </c>
    </row>
  </sheetData>
  <sheetProtection/>
  <printOptions/>
  <pageMargins left="0.7" right="0.7" top="0.75" bottom="0.75" header="0.3" footer="0.3"/>
  <pageSetup orientation="portrait" scale="85" r:id="rId1"/>
  <headerFooter>
    <oddHeader>&amp;L&amp;8Colegio Técnico Profesional Nocedal
Departamento de Estudios</oddHeader>
    <oddFooter>&amp;C&amp;8Educando Juntos (C)
Recopilado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Garrido</dc:creator>
  <cp:keywords/>
  <dc:description/>
  <cp:lastModifiedBy>Javiera Larrain</cp:lastModifiedBy>
  <cp:lastPrinted>2012-05-09T20:56:10Z</cp:lastPrinted>
  <dcterms:created xsi:type="dcterms:W3CDTF">2011-06-23T20:30:42Z</dcterms:created>
  <dcterms:modified xsi:type="dcterms:W3CDTF">2012-08-09T14:35:29Z</dcterms:modified>
  <cp:category/>
  <cp:version/>
  <cp:contentType/>
  <cp:contentStatus/>
</cp:coreProperties>
</file>